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d2db02d5364b363/Desktop/Freehand/2025/"/>
    </mc:Choice>
  </mc:AlternateContent>
  <xr:revisionPtr revIDLastSave="0" documentId="8_{6633F8F0-44A7-4246-94D6-FCB401AF6A0C}" xr6:coauthVersionLast="47" xr6:coauthVersionMax="47" xr10:uidLastSave="{00000000-0000-0000-0000-000000000000}"/>
  <bookViews>
    <workbookView xWindow="-110" yWindow="-110" windowWidth="19420" windowHeight="10300" xr2:uid="{AA6D6976-BDE5-4946-9418-C375463CB2D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20" i="1" l="1"/>
  <c r="I21" i="1"/>
  <c r="I22" i="1"/>
  <c r="I23" i="1"/>
  <c r="I24" i="1"/>
  <c r="I25" i="1"/>
  <c r="I26" i="1"/>
  <c r="I27" i="1"/>
  <c r="I28" i="1"/>
  <c r="I29" i="1"/>
  <c r="I30" i="1"/>
  <c r="I19" i="1"/>
  <c r="H31" i="1"/>
  <c r="I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tc={4D707C54-6B6E-4BD1-87EE-3EC97D503D95}</author>
  </authors>
  <commentList>
    <comment ref="C3" authorId="0" shapeId="0" xr:uid="{4D707C54-6B6E-4BD1-87EE-3EC97D503D95}">
      <text>
        <t>[Threaded comment]
Your version of Excel allows you to read this threaded comment; however, any edits to it will get removed if the file is opened in a newer version of Excel. Learn more: https://go.microsoft.com/fwlink/?linkid=870924
Comment:
    IT IS A MUST TO PUT INVOICE NUMBER</t>
      </text>
    </comment>
  </commentList>
</comments>
</file>

<file path=xl/sharedStrings.xml><?xml version="1.0" encoding="utf-8"?>
<sst xmlns="http://schemas.openxmlformats.org/spreadsheetml/2006/main" count="53" uniqueCount="43">
  <si>
    <t>Delivery Address</t>
  </si>
  <si>
    <t>No</t>
  </si>
  <si>
    <t>Vendor item code</t>
  </si>
  <si>
    <t>Short description</t>
  </si>
  <si>
    <t>Quantity</t>
  </si>
  <si>
    <t>L</t>
  </si>
  <si>
    <t>W</t>
  </si>
  <si>
    <t>H</t>
  </si>
  <si>
    <t>Total Carton box</t>
  </si>
  <si>
    <t>CBM</t>
  </si>
  <si>
    <t>NW</t>
  </si>
  <si>
    <t>GW</t>
  </si>
  <si>
    <t>HS CODE</t>
  </si>
  <si>
    <t xml:space="preserve">TOTAL </t>
  </si>
  <si>
    <r>
      <t xml:space="preserve">CASTORAMA POLSKA SP. Z O.O.
LABORATORY&amp;SAMPLES WAREHOUSE
</t>
    </r>
    <r>
      <rPr>
        <sz val="12"/>
        <rFont val="Arial CE"/>
      </rPr>
      <t>UL. DZIAŁKOWA 85
02-234 WARSZAWA POLAND</t>
    </r>
  </si>
  <si>
    <t xml:space="preserve">SHIP BY TBC </t>
  </si>
  <si>
    <t xml:space="preserve">TERM: </t>
  </si>
  <si>
    <t>NEW VAO COFFEE SET 5 PEOPLE</t>
  </si>
  <si>
    <t>NEW VAO  CONER SET 5 PEOPLE</t>
  </si>
  <si>
    <t>ALBERT BISTRO SET-CHAIR</t>
  </si>
  <si>
    <t>ALBERT BISTRO SET-TABLE</t>
  </si>
  <si>
    <t>WICKER COFFEE SET 4</t>
  </si>
  <si>
    <t>ROWA SUNLOUNGER</t>
  </si>
  <si>
    <t>SGW-00115</t>
  </si>
  <si>
    <t>SGW-00116</t>
  </si>
  <si>
    <t>SGW-00127</t>
  </si>
  <si>
    <t>SGW-00136</t>
  </si>
  <si>
    <t>SGW-00152</t>
  </si>
  <si>
    <t>SGW-00164</t>
  </si>
  <si>
    <t>SGW-00165</t>
  </si>
  <si>
    <t>SGW-00138</t>
  </si>
  <si>
    <t>1 Set</t>
  </si>
  <si>
    <t>2 pcs</t>
  </si>
  <si>
    <t>1 pc</t>
  </si>
  <si>
    <t>PACKING LIST FOR INV. NO: SGWKFS-00010</t>
  </si>
  <si>
    <t>SOFA SET 4-BOX 1</t>
  </si>
  <si>
    <t>SOFA SET 4-BOX 2</t>
  </si>
  <si>
    <t>VIERA ROUND SET-BOX 1</t>
  </si>
  <si>
    <t>VIERA ROUND SET-BOX 2</t>
  </si>
  <si>
    <t>WICKER COFFEE SET 5-BOX 1</t>
  </si>
  <si>
    <t>WICKER COFFEE SET 5-BOX 2</t>
  </si>
  <si>
    <t>DPA</t>
  </si>
  <si>
    <t>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</si>
</sst>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Aptos Narrow"/>
      <family val="2"/>
      <charset val="238"/>
      <scheme val="minor"/>
    </font>
    <font>
      <sz val="10"/>
      <name val="Tahoma"/>
      <family val="2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2"/>
      <color rgb="FFFF0000"/>
      <name val="Arial CE"/>
      <charset val="238"/>
    </font>
    <font>
      <sz val="12"/>
      <name val="Aptos Narrow"/>
      <family val="2"/>
      <scheme val="minor"/>
    </font>
    <font>
      <sz val="12"/>
      <name val="Arial"/>
      <family val="2"/>
    </font>
    <font>
      <b/>
      <sz val="12"/>
      <name val="Aptos Narrow"/>
      <family val="2"/>
      <scheme val="minor"/>
    </font>
    <font>
      <sz val="12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thin">
        <color theme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>
      <alignment vertical="center"/>
    </xf>
    <xf numFmtId="0" fontId="2" fillId="2" borderId="6" xfId="1" applyFont="1" applyFill="1" applyBorder="1" applyAlignment="1"/>
    <xf numFmtId="0" fontId="3" fillId="2" borderId="6" xfId="1" applyFont="1" applyFill="1" applyBorder="1" applyAlignment="1"/>
    <xf numFmtId="0" fontId="3" fillId="2" borderId="8" xfId="1" applyFont="1" applyFill="1" applyBorder="1" applyAlignment="1"/>
    <xf numFmtId="0" fontId="2" fillId="2" borderId="0" xfId="1" applyFont="1" applyFill="1" applyAlignment="1"/>
    <xf numFmtId="0" fontId="2" fillId="2" borderId="5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7" xfId="1" applyFont="1" applyFill="1" applyBorder="1">
      <alignment vertical="center"/>
    </xf>
    <xf numFmtId="0" fontId="2" fillId="2" borderId="0" xfId="1" applyFont="1" applyFill="1">
      <alignment vertical="center"/>
    </xf>
    <xf numFmtId="0" fontId="5" fillId="2" borderId="10" xfId="1" applyFont="1" applyFill="1" applyBorder="1" applyAlignment="1"/>
    <xf numFmtId="0" fontId="2" fillId="2" borderId="11" xfId="1" applyFont="1" applyFill="1" applyBorder="1" applyAlignment="1"/>
    <xf numFmtId="0" fontId="2" fillId="2" borderId="11" xfId="1" applyFont="1" applyFill="1" applyBorder="1">
      <alignment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0" fillId="2" borderId="0" xfId="0" applyFill="1"/>
    <xf numFmtId="0" fontId="1" fillId="2" borderId="0" xfId="1" applyFill="1">
      <alignment vertical="center"/>
    </xf>
    <xf numFmtId="0" fontId="1" fillId="2" borderId="11" xfId="1" applyFill="1" applyBorder="1">
      <alignment vertical="center"/>
    </xf>
    <xf numFmtId="0" fontId="1" fillId="2" borderId="12" xfId="1" applyFill="1" applyBorder="1">
      <alignment vertical="center"/>
    </xf>
    <xf numFmtId="0" fontId="3" fillId="2" borderId="0" xfId="1" applyFont="1" applyFill="1" applyAlignment="1"/>
    <xf numFmtId="0" fontId="3" fillId="2" borderId="0" xfId="1" applyFont="1" applyFill="1">
      <alignment vertical="center"/>
    </xf>
    <xf numFmtId="0" fontId="7" fillId="2" borderId="3" xfId="1" applyFont="1" applyFill="1" applyBorder="1">
      <alignment vertical="center"/>
    </xf>
    <xf numFmtId="0" fontId="7" fillId="2" borderId="2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17" xfId="1" applyFont="1" applyFill="1" applyBorder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2" fontId="8" fillId="2" borderId="15" xfId="1" applyNumberFormat="1" applyFont="1" applyFill="1" applyBorder="1">
      <alignment vertical="center"/>
    </xf>
    <xf numFmtId="2" fontId="8" fillId="2" borderId="25" xfId="1" applyNumberFormat="1" applyFont="1" applyFill="1" applyBorder="1" applyAlignment="1">
      <alignment horizontal="center" vertical="center"/>
    </xf>
    <xf numFmtId="0" fontId="8" fillId="2" borderId="23" xfId="1" applyFont="1" applyFill="1" applyBorder="1">
      <alignment vertical="center"/>
    </xf>
    <xf numFmtId="0" fontId="8" fillId="2" borderId="24" xfId="1" applyFont="1" applyFill="1" applyBorder="1">
      <alignment vertical="center"/>
    </xf>
    <xf numFmtId="0" fontId="8" fillId="2" borderId="14" xfId="1" applyFont="1" applyFill="1" applyBorder="1" applyAlignment="1">
      <alignment horizontal="center" vertical="center"/>
    </xf>
    <xf numFmtId="0" fontId="2" fillId="2" borderId="3" xfId="1" applyFont="1" applyFill="1" applyBorder="1" applyAlignment="1"/>
    <xf numFmtId="0" fontId="2" fillId="2" borderId="1" xfId="1" applyFont="1" applyFill="1" applyBorder="1" applyAlignment="1"/>
    <xf numFmtId="0" fontId="2" fillId="2" borderId="1" xfId="1" applyFont="1" applyFill="1" applyBorder="1">
      <alignment vertical="center"/>
    </xf>
    <xf numFmtId="0" fontId="1" fillId="2" borderId="1" xfId="1" applyFill="1" applyBorder="1">
      <alignment vertical="center"/>
    </xf>
    <xf numFmtId="0" fontId="1" fillId="2" borderId="4" xfId="1" applyFill="1" applyBorder="1">
      <alignment vertical="center"/>
    </xf>
    <xf numFmtId="0" fontId="6" fillId="2" borderId="16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2" fillId="2" borderId="12" xfId="1" applyFont="1" applyFill="1" applyBorder="1" applyAlignment="1"/>
    <xf numFmtId="0" fontId="6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 wrapText="1"/>
    </xf>
    <xf numFmtId="0" fontId="7" fillId="2" borderId="0" xfId="1" applyFont="1" applyFill="1">
      <alignment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wrapText="1"/>
    </xf>
    <xf numFmtId="0" fontId="4" fillId="2" borderId="0" xfId="1" applyFont="1" applyFill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7" fillId="2" borderId="1" xfId="1" applyFont="1" applyFill="1" applyBorder="1">
      <alignment vertical="center"/>
    </xf>
  </cellXfs>
  <cellStyles count="3">
    <cellStyle name="Dziesiętny 2" xfId="2" xr:uid="{062D4AF3-F88C-495A-815E-3979FA551449}"/>
    <cellStyle name="Normal" xfId="0" builtinId="0"/>
    <cellStyle name="Normalny 2" xfId="1" xr:uid="{5B873237-88E3-4158-815E-52AADBFD5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dnarczyk, Michał" id="{08F0D50D-C509-40DB-AA4E-FDACAEDF8A95}" userId="S::bednarczy_m1@PLCA.KFPLC.COM::8edd7727-625a-464c-98d6-fc93b3ae5bb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1-12-03T09:18:00.33" personId="{08F0D50D-C509-40DB-AA4E-FDACAEDF8A95}" id="{4D707C54-6B6E-4BD1-87EE-3EC97D503D95}">
    <text>IT IS A MUST TO PUT INVOICE NUMBER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ECE0-E542-4939-8A87-5ECDF78B6B64}">
  <sheetPr>
    <pageSetUpPr fitToPage="1"/>
  </sheetPr>
  <dimension ref="A1:M44"/>
  <sheetViews>
    <sheetView tabSelected="1" zoomScale="70" zoomScaleNormal="70" workbookViewId="0">
      <selection activeCell="G16" sqref="G16"/>
    </sheetView>
  </sheetViews>
  <sheetFormatPr defaultRowHeight="14.5"/>
  <cols>
    <col min="1" max="1" width="14.1796875" customWidth="1"/>
    <col min="2" max="2" width="13.7265625" customWidth="1"/>
    <col min="3" max="3" width="31.453125" customWidth="1"/>
    <col min="9" max="9" width="11.7265625" customWidth="1"/>
    <col min="12" max="12" width="12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ht="21" customHeight="1">
      <c r="A3" s="10"/>
      <c r="C3" s="60" t="s">
        <v>34</v>
      </c>
      <c r="D3" s="61"/>
      <c r="E3" s="61"/>
      <c r="F3" s="61"/>
      <c r="G3" s="61"/>
      <c r="H3" s="61"/>
      <c r="I3" s="62"/>
    </row>
    <row r="4" spans="1:13" ht="15.5">
      <c r="A4" s="10"/>
      <c r="B4" s="10"/>
      <c r="C4" s="10"/>
      <c r="D4" s="10"/>
      <c r="E4" s="10"/>
      <c r="F4" s="10"/>
      <c r="G4" s="10"/>
      <c r="H4" s="10"/>
      <c r="I4" s="10"/>
      <c r="J4" s="19"/>
      <c r="K4" s="19"/>
      <c r="L4" s="18"/>
    </row>
    <row r="5" spans="1:13" ht="15.5">
      <c r="A5" s="10"/>
      <c r="B5" s="10"/>
      <c r="C5" s="10"/>
      <c r="D5" s="10"/>
      <c r="E5" s="10"/>
      <c r="F5" s="10"/>
      <c r="G5" s="10"/>
      <c r="H5" s="10"/>
      <c r="I5" s="10"/>
      <c r="J5" s="19"/>
      <c r="K5" s="19"/>
      <c r="L5" s="18"/>
    </row>
    <row r="6" spans="1:13" ht="15.5">
      <c r="A6" s="10"/>
      <c r="B6" s="53"/>
      <c r="C6" s="54"/>
      <c r="D6" s="5"/>
      <c r="E6" s="10"/>
      <c r="F6" s="10"/>
      <c r="G6" s="11" t="s">
        <v>0</v>
      </c>
      <c r="H6" s="12"/>
      <c r="I6" s="13"/>
      <c r="J6" s="20"/>
      <c r="K6" s="21"/>
      <c r="L6" s="18"/>
    </row>
    <row r="7" spans="1:13" ht="15.5">
      <c r="A7" s="10"/>
      <c r="B7" s="6"/>
      <c r="C7" s="2"/>
      <c r="D7" s="5"/>
      <c r="E7" s="10"/>
      <c r="F7" s="10"/>
      <c r="G7" s="47"/>
      <c r="H7" s="48"/>
      <c r="I7" s="49"/>
      <c r="J7" s="50"/>
      <c r="K7" s="51"/>
      <c r="L7" s="18"/>
    </row>
    <row r="8" spans="1:13" ht="15.5">
      <c r="A8" s="10"/>
      <c r="B8" s="7"/>
      <c r="C8" s="3"/>
      <c r="D8" s="22"/>
      <c r="E8" s="22"/>
      <c r="F8" s="23"/>
      <c r="G8" s="63" t="s">
        <v>14</v>
      </c>
      <c r="H8" s="64"/>
      <c r="I8" s="64"/>
      <c r="J8" s="64"/>
      <c r="K8" s="65"/>
      <c r="L8" s="18"/>
    </row>
    <row r="9" spans="1:13" ht="15.5">
      <c r="A9" s="10"/>
      <c r="B9" s="8"/>
      <c r="C9" s="3"/>
      <c r="D9" s="22"/>
      <c r="E9" s="23"/>
      <c r="F9" s="23"/>
      <c r="G9" s="66"/>
      <c r="H9" s="64"/>
      <c r="I9" s="64"/>
      <c r="J9" s="64"/>
      <c r="K9" s="65"/>
      <c r="L9" s="18"/>
    </row>
    <row r="10" spans="1:13" ht="15.5">
      <c r="A10" s="10"/>
      <c r="B10" s="8"/>
      <c r="C10" s="3"/>
      <c r="D10" s="22"/>
      <c r="E10" s="23"/>
      <c r="F10" s="23"/>
      <c r="G10" s="66"/>
      <c r="H10" s="64"/>
      <c r="I10" s="64"/>
      <c r="J10" s="64"/>
      <c r="K10" s="65"/>
      <c r="L10" s="19"/>
      <c r="M10" s="1"/>
    </row>
    <row r="11" spans="1:13" ht="15.5">
      <c r="A11" s="10"/>
      <c r="B11" s="9"/>
      <c r="C11" s="4"/>
      <c r="D11" s="22"/>
      <c r="E11" s="23"/>
      <c r="F11" s="23"/>
      <c r="G11" s="67"/>
      <c r="H11" s="68"/>
      <c r="I11" s="68"/>
      <c r="J11" s="68"/>
      <c r="K11" s="69"/>
      <c r="L11" s="19"/>
      <c r="M11" s="1"/>
    </row>
    <row r="12" spans="1:13" ht="16.25" customHeight="1"/>
    <row r="13" spans="1:13" ht="15.5">
      <c r="A13" s="10"/>
      <c r="B13" s="70"/>
      <c r="C13" s="71"/>
      <c r="D13" s="10"/>
      <c r="E13" s="18"/>
      <c r="F13" s="18"/>
      <c r="G13" s="18"/>
      <c r="H13" s="18"/>
      <c r="I13" s="18"/>
      <c r="J13" s="18"/>
      <c r="K13" s="18"/>
      <c r="L13" s="18"/>
    </row>
    <row r="14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15.5">
      <c r="A15" s="24" t="s">
        <v>16</v>
      </c>
      <c r="B15" s="72" t="s">
        <v>41</v>
      </c>
      <c r="C15" s="72"/>
      <c r="D15" s="25"/>
      <c r="E15" s="18"/>
      <c r="F15" s="18"/>
      <c r="G15" s="18"/>
      <c r="H15" s="18"/>
      <c r="I15" s="18"/>
      <c r="J15" s="18"/>
      <c r="K15" s="18"/>
      <c r="L15" s="18"/>
    </row>
    <row r="16" spans="1:13" ht="15.5">
      <c r="A16" s="26" t="s">
        <v>15</v>
      </c>
      <c r="B16" s="57" t="s">
        <v>42</v>
      </c>
      <c r="C16" s="57"/>
      <c r="D16" s="28"/>
      <c r="E16" s="18"/>
      <c r="F16" s="18"/>
      <c r="G16" s="18"/>
      <c r="H16" s="18"/>
      <c r="I16" s="18"/>
      <c r="J16" s="18"/>
      <c r="K16" s="18"/>
      <c r="L16" s="18"/>
    </row>
    <row r="17" spans="1:12" ht="16" thickBot="1">
      <c r="A17" s="29"/>
      <c r="B17" s="27"/>
      <c r="C17" s="27"/>
      <c r="D17" s="30"/>
      <c r="E17" s="18"/>
      <c r="F17" s="18"/>
      <c r="G17" s="18"/>
      <c r="H17" s="18"/>
      <c r="I17" s="18"/>
      <c r="J17" s="18"/>
      <c r="K17" s="18"/>
      <c r="L17" s="18"/>
    </row>
    <row r="18" spans="1:12" ht="48">
      <c r="A18" s="14" t="s">
        <v>1</v>
      </c>
      <c r="B18" s="15" t="s">
        <v>2</v>
      </c>
      <c r="C18" s="16" t="s">
        <v>3</v>
      </c>
      <c r="D18" s="16" t="s">
        <v>4</v>
      </c>
      <c r="E18" s="16" t="s">
        <v>5</v>
      </c>
      <c r="F18" s="16" t="s">
        <v>6</v>
      </c>
      <c r="G18" s="16" t="s">
        <v>7</v>
      </c>
      <c r="H18" s="15" t="s">
        <v>8</v>
      </c>
      <c r="I18" s="15" t="s">
        <v>9</v>
      </c>
      <c r="J18" s="15" t="s">
        <v>10</v>
      </c>
      <c r="K18" s="15" t="s">
        <v>11</v>
      </c>
      <c r="L18" s="17" t="s">
        <v>12</v>
      </c>
    </row>
    <row r="19" spans="1:12" ht="21" customHeight="1">
      <c r="A19" s="31">
        <v>1</v>
      </c>
      <c r="B19" s="32" t="s">
        <v>23</v>
      </c>
      <c r="C19" s="33" t="s">
        <v>17</v>
      </c>
      <c r="D19" s="34" t="s">
        <v>31</v>
      </c>
      <c r="E19" s="35">
        <v>188</v>
      </c>
      <c r="F19" s="36">
        <v>73</v>
      </c>
      <c r="G19" s="36">
        <v>60</v>
      </c>
      <c r="H19" s="36">
        <v>1</v>
      </c>
      <c r="I19" s="37">
        <f>ROUND((E19*F19*G19)/1000000,2)</f>
        <v>0.82</v>
      </c>
      <c r="J19" s="38">
        <v>36</v>
      </c>
      <c r="K19" s="38">
        <v>48</v>
      </c>
      <c r="L19" s="39">
        <v>94032090</v>
      </c>
    </row>
    <row r="20" spans="1:12" ht="16">
      <c r="A20" s="40">
        <v>2</v>
      </c>
      <c r="B20" s="52" t="s">
        <v>24</v>
      </c>
      <c r="C20" s="56" t="s">
        <v>18</v>
      </c>
      <c r="D20" s="34" t="s">
        <v>31</v>
      </c>
      <c r="E20" s="35">
        <v>190</v>
      </c>
      <c r="F20" s="36">
        <v>76</v>
      </c>
      <c r="G20" s="36">
        <v>53</v>
      </c>
      <c r="H20" s="36">
        <v>1</v>
      </c>
      <c r="I20" s="37">
        <f t="shared" ref="I20:I30" si="0">ROUND((E20*F20*G20)/1000000,2)</f>
        <v>0.77</v>
      </c>
      <c r="J20" s="38">
        <v>38</v>
      </c>
      <c r="K20" s="38">
        <v>50</v>
      </c>
      <c r="L20" s="39">
        <v>94032090</v>
      </c>
    </row>
    <row r="21" spans="1:12" ht="16">
      <c r="A21" s="41">
        <v>3</v>
      </c>
      <c r="B21" s="52" t="s">
        <v>25</v>
      </c>
      <c r="C21" s="33" t="s">
        <v>35</v>
      </c>
      <c r="D21" s="58" t="s">
        <v>31</v>
      </c>
      <c r="E21" s="35">
        <v>210</v>
      </c>
      <c r="F21" s="36">
        <v>99</v>
      </c>
      <c r="G21" s="36">
        <v>88</v>
      </c>
      <c r="H21" s="36">
        <v>1</v>
      </c>
      <c r="I21" s="37">
        <f t="shared" si="0"/>
        <v>1.83</v>
      </c>
      <c r="J21" s="38">
        <v>38</v>
      </c>
      <c r="K21" s="38">
        <v>48</v>
      </c>
      <c r="L21" s="39">
        <v>94032090</v>
      </c>
    </row>
    <row r="22" spans="1:12" ht="16">
      <c r="A22" s="31">
        <v>4</v>
      </c>
      <c r="B22" s="52" t="s">
        <v>25</v>
      </c>
      <c r="C22" s="33" t="s">
        <v>36</v>
      </c>
      <c r="D22" s="59"/>
      <c r="E22" s="35">
        <v>155</v>
      </c>
      <c r="F22" s="36">
        <v>75</v>
      </c>
      <c r="G22" s="36">
        <v>21</v>
      </c>
      <c r="H22" s="36">
        <v>1</v>
      </c>
      <c r="I22" s="37">
        <f t="shared" si="0"/>
        <v>0.24</v>
      </c>
      <c r="J22" s="38">
        <v>19</v>
      </c>
      <c r="K22" s="38">
        <v>25</v>
      </c>
      <c r="L22" s="39">
        <v>94032090</v>
      </c>
    </row>
    <row r="23" spans="1:12" ht="16">
      <c r="A23" s="40">
        <v>5</v>
      </c>
      <c r="B23" s="52" t="s">
        <v>26</v>
      </c>
      <c r="C23" s="33" t="s">
        <v>19</v>
      </c>
      <c r="D23" s="34" t="s">
        <v>32</v>
      </c>
      <c r="E23" s="35">
        <v>68</v>
      </c>
      <c r="F23" s="36">
        <v>60</v>
      </c>
      <c r="G23" s="36">
        <v>90</v>
      </c>
      <c r="H23" s="36">
        <v>1</v>
      </c>
      <c r="I23" s="37">
        <f t="shared" si="0"/>
        <v>0.37</v>
      </c>
      <c r="J23" s="38">
        <v>4</v>
      </c>
      <c r="K23" s="38">
        <v>10</v>
      </c>
      <c r="L23" s="39">
        <v>94017100</v>
      </c>
    </row>
    <row r="24" spans="1:12" ht="16">
      <c r="A24" s="41">
        <v>6</v>
      </c>
      <c r="B24" s="52" t="s">
        <v>26</v>
      </c>
      <c r="C24" s="33" t="s">
        <v>20</v>
      </c>
      <c r="D24" s="34" t="s">
        <v>33</v>
      </c>
      <c r="E24" s="35">
        <v>62</v>
      </c>
      <c r="F24" s="36">
        <v>62</v>
      </c>
      <c r="G24" s="36">
        <v>15</v>
      </c>
      <c r="H24" s="36">
        <v>1</v>
      </c>
      <c r="I24" s="37">
        <f t="shared" si="0"/>
        <v>0.06</v>
      </c>
      <c r="J24" s="38">
        <v>5</v>
      </c>
      <c r="K24" s="38">
        <v>10</v>
      </c>
      <c r="L24" s="39">
        <v>94036090</v>
      </c>
    </row>
    <row r="25" spans="1:12" ht="16">
      <c r="A25" s="31">
        <v>7</v>
      </c>
      <c r="B25" s="52" t="s">
        <v>27</v>
      </c>
      <c r="C25" s="33" t="s">
        <v>37</v>
      </c>
      <c r="D25" s="58" t="s">
        <v>31</v>
      </c>
      <c r="E25" s="35">
        <v>78</v>
      </c>
      <c r="F25" s="36">
        <v>183</v>
      </c>
      <c r="G25" s="36">
        <v>119</v>
      </c>
      <c r="H25" s="36">
        <v>1</v>
      </c>
      <c r="I25" s="37">
        <f t="shared" si="0"/>
        <v>1.7</v>
      </c>
      <c r="J25" s="38">
        <v>36</v>
      </c>
      <c r="K25" s="38">
        <v>48</v>
      </c>
      <c r="L25" s="39">
        <v>94032090</v>
      </c>
    </row>
    <row r="26" spans="1:12" ht="16">
      <c r="A26" s="40">
        <v>8</v>
      </c>
      <c r="B26" s="52" t="s">
        <v>27</v>
      </c>
      <c r="C26" s="33" t="s">
        <v>38</v>
      </c>
      <c r="D26" s="59"/>
      <c r="E26" s="35">
        <v>86</v>
      </c>
      <c r="F26" s="36">
        <v>214</v>
      </c>
      <c r="G26" s="36">
        <v>112</v>
      </c>
      <c r="H26" s="36">
        <v>1</v>
      </c>
      <c r="I26" s="37">
        <f t="shared" si="0"/>
        <v>2.06</v>
      </c>
      <c r="J26" s="38">
        <v>39</v>
      </c>
      <c r="K26" s="38">
        <v>49</v>
      </c>
      <c r="L26" s="39">
        <v>94032090</v>
      </c>
    </row>
    <row r="27" spans="1:12" ht="16">
      <c r="A27" s="41">
        <v>9</v>
      </c>
      <c r="B27" s="52" t="s">
        <v>28</v>
      </c>
      <c r="C27" s="33" t="s">
        <v>39</v>
      </c>
      <c r="D27" s="58" t="s">
        <v>31</v>
      </c>
      <c r="E27" s="35">
        <v>202</v>
      </c>
      <c r="F27" s="36">
        <v>90</v>
      </c>
      <c r="G27" s="36">
        <v>78</v>
      </c>
      <c r="H27" s="36">
        <v>1</v>
      </c>
      <c r="I27" s="37">
        <f t="shared" si="0"/>
        <v>1.42</v>
      </c>
      <c r="J27" s="38">
        <v>45</v>
      </c>
      <c r="K27" s="38">
        <v>55</v>
      </c>
      <c r="L27" s="39">
        <v>94032090</v>
      </c>
    </row>
    <row r="28" spans="1:12" ht="16">
      <c r="A28" s="31">
        <v>10</v>
      </c>
      <c r="B28" s="52" t="s">
        <v>28</v>
      </c>
      <c r="C28" s="33" t="s">
        <v>40</v>
      </c>
      <c r="D28" s="59"/>
      <c r="E28" s="35">
        <v>120</v>
      </c>
      <c r="F28" s="36">
        <v>69</v>
      </c>
      <c r="G28" s="36">
        <v>31</v>
      </c>
      <c r="H28" s="36">
        <v>1</v>
      </c>
      <c r="I28" s="37">
        <f t="shared" si="0"/>
        <v>0.26</v>
      </c>
      <c r="J28" s="38">
        <v>10</v>
      </c>
      <c r="K28" s="38">
        <v>15</v>
      </c>
      <c r="L28" s="39">
        <v>94032090</v>
      </c>
    </row>
    <row r="29" spans="1:12" ht="16">
      <c r="A29" s="40">
        <v>11</v>
      </c>
      <c r="B29" s="52" t="s">
        <v>29</v>
      </c>
      <c r="C29" s="33" t="s">
        <v>21</v>
      </c>
      <c r="D29" s="34" t="s">
        <v>31</v>
      </c>
      <c r="E29" s="35">
        <v>140</v>
      </c>
      <c r="F29" s="36">
        <v>83</v>
      </c>
      <c r="G29" s="36">
        <v>62</v>
      </c>
      <c r="H29" s="36">
        <v>1</v>
      </c>
      <c r="I29" s="37">
        <f t="shared" si="0"/>
        <v>0.72</v>
      </c>
      <c r="J29" s="38">
        <v>30</v>
      </c>
      <c r="K29" s="38">
        <v>38</v>
      </c>
      <c r="L29" s="39">
        <v>94032090</v>
      </c>
    </row>
    <row r="30" spans="1:12" ht="16">
      <c r="A30" s="41">
        <v>12</v>
      </c>
      <c r="B30" s="55" t="s">
        <v>30</v>
      </c>
      <c r="C30" s="33" t="s">
        <v>22</v>
      </c>
      <c r="D30" s="34" t="s">
        <v>33</v>
      </c>
      <c r="E30" s="35">
        <v>210</v>
      </c>
      <c r="F30" s="36">
        <v>74</v>
      </c>
      <c r="G30" s="36">
        <v>25</v>
      </c>
      <c r="H30" s="36">
        <v>1</v>
      </c>
      <c r="I30" s="37">
        <f t="shared" si="0"/>
        <v>0.39</v>
      </c>
      <c r="J30" s="38">
        <v>12</v>
      </c>
      <c r="K30" s="38">
        <v>18</v>
      </c>
      <c r="L30" s="39">
        <v>94032090</v>
      </c>
    </row>
    <row r="31" spans="1:12" ht="16.5" thickBot="1">
      <c r="A31" s="44"/>
      <c r="B31" s="45"/>
      <c r="C31" s="45"/>
      <c r="D31" s="45"/>
      <c r="E31" s="45"/>
      <c r="F31" s="45"/>
      <c r="G31" s="45" t="s">
        <v>13</v>
      </c>
      <c r="H31" s="46">
        <f>SUM(H19:H30)</f>
        <v>12</v>
      </c>
      <c r="I31" s="46">
        <f>SUM(I19:I30)</f>
        <v>10.64</v>
      </c>
      <c r="J31" s="43">
        <f>SUM(J19:J30)</f>
        <v>312</v>
      </c>
      <c r="K31" s="43">
        <f>SUM(K19:K30)</f>
        <v>414</v>
      </c>
      <c r="L31" s="42"/>
    </row>
    <row r="32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</sheetData>
  <mergeCells count="7">
    <mergeCell ref="D25:D26"/>
    <mergeCell ref="D27:D28"/>
    <mergeCell ref="C3:I3"/>
    <mergeCell ref="G8:K11"/>
    <mergeCell ref="D21:D22"/>
    <mergeCell ref="B13:C13"/>
    <mergeCell ref="B15:C15"/>
  </mergeCells>
  <pageMargins left="0.7" right="0.7" top="0.75" bottom="0.75" header="0.3" footer="0.3"/>
  <pageSetup paperSize="9" scale="6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Bednarczyk, Michał</dc:creator>
  <cp:lastModifiedBy>ly phuong</cp:lastModifiedBy>
  <cp:lastPrinted>2024-06-27T08:45:03Z</cp:lastPrinted>
  <dcterms:created xsi:type="dcterms:W3CDTF">2024-06-27T08:34:57Z</dcterms:created>
  <dcterms:modified xsi:type="dcterms:W3CDTF">2025-05-05T11:13:21Z</dcterms:modified>
</cp:coreProperties>
</file>